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35" yWindow="-135" windowWidth="23310" windowHeight="12630"/>
  </bookViews>
  <sheets>
    <sheet name="EAI_FF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<sst xmlns="http://schemas.openxmlformats.org/spreadsheetml/2006/main" count="39" uniqueCount="35">
  <si>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</si>
  <si>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</si>
  <si>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</si>
  <si>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</si>
  <si>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</si>
  <si>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</si>
  <si>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</si>
  <si>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</si>
  <si>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</si>
  <si>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</si>
  <si>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</si>
  <si>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</si>
  <si>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</si>
  <si>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</si>
  <si>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</si>
  <si>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</si>
  <si>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</si>
  <si>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</si>
  <si>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</si>
  <si>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</si>
  <si>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</si>
  <si>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</si>
  <si>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</si>
  <si>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</si>
  <si>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</si>
  <si>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</si>
  <si>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</si>
  <si>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</si>
  <si>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</si>
  <si>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PARQUE NACIONAL CUMBRES DE MAJALCA</t>
  </si>
  <si>
    <t>JOSE AGUSTIN MORA CANO</t>
  </si>
  <si>
    <t>CONTADOR PUBLICO</t>
  </si>
  <si>
    <t>FEDERICO MESTA SOULE</t>
  </si>
  <si>
    <t>REPRESENTANTE LEGAL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</si>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</sst>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F29" sqref="F29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1.42578125" style="1"/>
    <col min="8" max="8" width="11.85546875" style="1" bestFit="1" customWidth="1"/>
    <col min="9" max="9" width="13.28515625" style="1" customWidth="1"/>
    <col min="10" max="16384" width="11.42578125" style="1"/>
  </cols>
  <sheetData>
    <row r="1" spans="2:8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34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800000</v>
      </c>
      <c r="D8" s="18">
        <f>SUM(D9:D16)</f>
        <v>0</v>
      </c>
      <c r="E8" s="21">
        <f t="shared" ref="E8:E16" si="0">C8+D8</f>
        <v>800000</v>
      </c>
      <c r="F8" s="18">
        <f>SUM(F9:F16)</f>
        <v>979893.74</v>
      </c>
      <c r="G8" s="21">
        <f>SUM(G9:G16)</f>
        <v>979893.74</v>
      </c>
      <c r="H8" s="5">
        <f t="shared" ref="H8:H16" si="1">G8-C8</f>
        <v>179893.74</v>
      </c>
    </row>
    <row r="9" spans="2:8" ht="11.45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ht="11.45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ht="11.45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ht="11.45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ht="11.45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800000</v>
      </c>
      <c r="D15" s="19">
        <v>0</v>
      </c>
      <c r="E15" s="23">
        <f t="shared" si="0"/>
        <v>800000</v>
      </c>
      <c r="F15" s="19">
        <v>979893.74</v>
      </c>
      <c r="G15" s="22">
        <v>979893.74</v>
      </c>
      <c r="H15" s="7">
        <f t="shared" si="1"/>
        <v>179893.74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ht="11.45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700000</v>
      </c>
      <c r="D18" s="18">
        <f>SUM(D19:D22)</f>
        <v>0</v>
      </c>
      <c r="E18" s="21">
        <f>C18+D18</f>
        <v>700000</v>
      </c>
      <c r="F18" s="18">
        <f>SUM(F19:F22)</f>
        <v>1405426</v>
      </c>
      <c r="G18" s="21">
        <f>SUM(G19:G22)</f>
        <v>1405426</v>
      </c>
      <c r="H18" s="5">
        <f>G18-C18</f>
        <v>705426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ht="11.45" customHeight="1" x14ac:dyDescent="0.2">
      <c r="B20" s="6" t="s">
        <v>18</v>
      </c>
      <c r="C20" s="22">
        <v>700000</v>
      </c>
      <c r="D20" s="19">
        <v>0</v>
      </c>
      <c r="E20" s="23">
        <f>C20+D20</f>
        <v>700000</v>
      </c>
      <c r="F20" s="19">
        <v>1405426</v>
      </c>
      <c r="G20" s="22">
        <v>1405426</v>
      </c>
      <c r="H20" s="7">
        <f>G20-C20</f>
        <v>705426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ht="11.45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ht="11.45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347183.51</v>
      </c>
      <c r="G24" s="21">
        <f>SUM(G25)</f>
        <v>347183.51</v>
      </c>
      <c r="H24" s="5">
        <f>G24-C24</f>
        <v>347183.51</v>
      </c>
    </row>
    <row r="25" spans="2:8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347183.51</v>
      </c>
      <c r="G25" s="22">
        <v>347183.51</v>
      </c>
      <c r="H25" s="7">
        <f>G25-C25</f>
        <v>347183.51</v>
      </c>
    </row>
    <row r="26" spans="2:8" ht="12.75" thickBot="1" x14ac:dyDescent="0.25">
      <c r="B26" s="16" t="s">
        <v>24</v>
      </c>
      <c r="C26" s="15">
        <f>SUM(C24,C18,C8)</f>
        <v>1500000</v>
      </c>
      <c r="D26" s="26">
        <f>SUM(D24,D18,D8)</f>
        <v>0</v>
      </c>
      <c r="E26" s="15">
        <f>SUM(D26,C26)</f>
        <v>1500000</v>
      </c>
      <c r="F26" s="26">
        <f>SUM(F24,F18,F8)</f>
        <v>2732503.25</v>
      </c>
      <c r="G26" s="15">
        <f>SUM(G24,G18,G8)</f>
        <v>2732503.25</v>
      </c>
      <c r="H26" s="28">
        <f>SUM(G26-C26)</f>
        <v>1232503.25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ht="11.45" x14ac:dyDescent="0.2"/>
    <row r="29" spans="2:8" s="3" customFormat="1" ht="11.45" x14ac:dyDescent="0.2">
      <c r="B29" s="3" t="s">
        <v>30</v>
      </c>
      <c r="F29" s="3" t="s">
        <v>32</v>
      </c>
    </row>
    <row r="30" spans="2:8" s="3" customFormat="1" ht="11.45" x14ac:dyDescent="0.2">
      <c r="B30" s="3" t="s">
        <v>31</v>
      </c>
      <c r="F30" s="3" t="s">
        <v>33</v>
      </c>
    </row>
    <row r="31" spans="2:8" s="3" customFormat="1" ht="11.45" x14ac:dyDescent="0.2"/>
    <row r="32" spans="2:8" s="3" customFormat="1" ht="11.45" x14ac:dyDescent="0.2"/>
    <row r="33" s="3" customFormat="1" ht="11.45" x14ac:dyDescent="0.2"/>
    <row r="34" s="3" customFormat="1" ht="11.45" x14ac:dyDescent="0.2"/>
    <row r="35" s="3" customFormat="1" ht="11.45" x14ac:dyDescent="0.2"/>
    <row r="36" s="3" customFormat="1" ht="11.45" x14ac:dyDescent="0.2"/>
    <row r="37" s="3" customFormat="1" ht="11.45" x14ac:dyDescent="0.2"/>
    <row r="38" s="3" customFormat="1" ht="11.45" x14ac:dyDescent="0.2"/>
    <row r="39" s="3" customFormat="1" ht="11.45" x14ac:dyDescent="0.2"/>
    <row r="40" s="3" customFormat="1" ht="11.45" x14ac:dyDescent="0.2"/>
    <row r="41" s="3" customFormat="1" ht="11.45" x14ac:dyDescent="0.2"/>
    <row r="42" s="3" customFormat="1" ht="11.45" x14ac:dyDescent="0.2"/>
    <row r="43" s="3" customFormat="1" ht="11.45" x14ac:dyDescent="0.2"/>
    <row r="44" s="3" customFormat="1" ht="11.45" x14ac:dyDescent="0.2"/>
    <row r="45" s="3" customFormat="1" ht="11.45" x14ac:dyDescent="0.2"/>
    <row r="46" s="3" customFormat="1" ht="11.45" x14ac:dyDescent="0.2"/>
    <row r="47" s="3" customFormat="1" ht="11.45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dcterms:created xsi:type="dcterms:W3CDTF">2019-12-05T18:23:32Z</dcterms:created>
  <dcterms:modified xsi:type="dcterms:W3CDTF">2025-02-06T00:06:33Z</dcterms:modified>
</cp:coreProperties>
</file>